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25"/>
  </bookViews>
  <sheets>
    <sheet name="日水協研修テキスト" sheetId="6" r:id="rId1"/>
  </sheets>
  <definedNames>
    <definedName name="_xlnm.Print_Area" localSheetId="0">日水協研修テキスト!$A:$X</definedName>
  </definedNames>
  <calcPr calcId="152511"/>
</workbook>
</file>

<file path=xl/calcChain.xml><?xml version="1.0" encoding="utf-8"?>
<calcChain xmlns="http://schemas.openxmlformats.org/spreadsheetml/2006/main">
  <c r="B11" i="6" l="1"/>
  <c r="B10" i="6"/>
  <c r="B9" i="6"/>
  <c r="R8" i="6"/>
  <c r="R14" i="6" l="1"/>
  <c r="I14" i="6" s="1"/>
</calcChain>
</file>

<file path=xl/comments1.xml><?xml version="1.0" encoding="utf-8"?>
<comments xmlns="http://schemas.openxmlformats.org/spreadsheetml/2006/main">
  <authors>
    <author>作成者</author>
  </authors>
  <commentList>
    <comment ref="R15" authorId="0" shapeId="0">
      <text>
        <r>
          <rPr>
            <sz val="9"/>
            <color indexed="20"/>
            <rFont val="ＭＳ Ｐゴシック"/>
            <family val="3"/>
            <charset val="128"/>
          </rPr>
          <t>２冊以上だと送料が異なります。必ず販売業務委託先に問い合わせて確認し、正しい金額を入力してください。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<sst xmlns="http://schemas.openxmlformats.org/spreadsheetml/2006/main" count="58" uniqueCount="50">
  <si>
    <t>西暦</t>
    <rPh sb="0" eb="2">
      <t>セイレキ</t>
    </rPh>
    <phoneticPr fontId="3"/>
  </si>
  <si>
    <t>年</t>
    <phoneticPr fontId="3"/>
  </si>
  <si>
    <t>月</t>
    <phoneticPr fontId="3"/>
  </si>
  <si>
    <t>日</t>
    <phoneticPr fontId="3"/>
  </si>
  <si>
    <t>下記の「事前の入金・申込方法」により、次に記載の図書の購入を申し込みます。</t>
    <rPh sb="0" eb="2">
      <t>カキ</t>
    </rPh>
    <rPh sb="4" eb="6">
      <t>ジゼン</t>
    </rPh>
    <rPh sb="7" eb="9">
      <t>ニュウキン</t>
    </rPh>
    <rPh sb="10" eb="12">
      <t>モウシコミ</t>
    </rPh>
    <rPh sb="12" eb="14">
      <t>ホウホウ</t>
    </rPh>
    <rPh sb="19" eb="20">
      <t>ツギ</t>
    </rPh>
    <rPh sb="21" eb="23">
      <t>キサイ</t>
    </rPh>
    <rPh sb="24" eb="26">
      <t>トショ</t>
    </rPh>
    <rPh sb="27" eb="29">
      <t>コウニュウ</t>
    </rPh>
    <rPh sb="30" eb="31">
      <t>モウ</t>
    </rPh>
    <rPh sb="32" eb="33">
      <t>コ</t>
    </rPh>
    <phoneticPr fontId="3"/>
  </si>
  <si>
    <t>購入図書名</t>
    <rPh sb="0" eb="1">
      <t>コウ</t>
    </rPh>
    <rPh sb="1" eb="2">
      <t>イリ</t>
    </rPh>
    <rPh sb="2" eb="3">
      <t>ズ</t>
    </rPh>
    <rPh sb="3" eb="4">
      <t>ショ</t>
    </rPh>
    <rPh sb="4" eb="5">
      <t>メイ</t>
    </rPh>
    <phoneticPr fontId="3"/>
  </si>
  <si>
    <t>冊数</t>
    <rPh sb="0" eb="1">
      <t>サツ</t>
    </rPh>
    <rPh sb="1" eb="2">
      <t>スウ</t>
    </rPh>
    <phoneticPr fontId="3"/>
  </si>
  <si>
    <t>金額</t>
    <rPh sb="0" eb="1">
      <t>キン</t>
    </rPh>
    <rPh sb="1" eb="2">
      <t>ガク</t>
    </rPh>
    <phoneticPr fontId="3"/>
  </si>
  <si>
    <t>円</t>
    <rPh sb="0" eb="1">
      <t>エン</t>
    </rPh>
    <phoneticPr fontId="3"/>
  </si>
  <si>
    <t>振込日</t>
    <rPh sb="0" eb="2">
      <t>フリコミ</t>
    </rPh>
    <rPh sb="2" eb="3">
      <t>ビ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</si>
  <si>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</si>
  <si>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</si>
  <si>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（注） 送料は、購入冊数（１冊の場合と２冊以上の場合）によって取扱いが
　　　異なります。 本協会ＨＰ「本協会発行図書の購入方法について」の３．
　　　にてご確認下さい。</t>
    <rPh sb="39" eb="40">
      <t>コト</t>
    </rPh>
    <phoneticPr fontId="3"/>
  </si>
  <si>
    <t>購入図書の送付先及び担当者等</t>
    <rPh sb="0" eb="2">
      <t>コウニュウ</t>
    </rPh>
    <rPh sb="2" eb="4">
      <t>トショ</t>
    </rPh>
    <rPh sb="5" eb="8">
      <t>ソウフサキ</t>
    </rPh>
    <rPh sb="8" eb="9">
      <t>オヨ</t>
    </rPh>
    <rPh sb="10" eb="13">
      <t>タントウシャ</t>
    </rPh>
    <rPh sb="13" eb="14">
      <t>トウ</t>
    </rPh>
    <phoneticPr fontId="3"/>
  </si>
  <si>
    <t>住所</t>
    <rPh sb="0" eb="2">
      <t>ジュウショ</t>
    </rPh>
    <phoneticPr fontId="3"/>
  </si>
  <si>
    <t>〒（</t>
    <phoneticPr fontId="3"/>
  </si>
  <si>
    <t>）</t>
    <phoneticPr fontId="3"/>
  </si>
  <si>
    <t>担当者の所属部署名　　　　　　　　　　　　　　　　　　　　　　　　</t>
    <rPh sb="0" eb="3">
      <t>タントウシャ</t>
    </rPh>
    <rPh sb="4" eb="6">
      <t>ショゾク</t>
    </rPh>
    <rPh sb="6" eb="8">
      <t>ブショ</t>
    </rPh>
    <rPh sb="8" eb="9">
      <t>メイ</t>
    </rPh>
    <phoneticPr fontId="3"/>
  </si>
  <si>
    <t>担当者名　　　　　　　　　　　　　　　　　　　　　　　　　</t>
    <rPh sb="0" eb="2">
      <t>タントウ</t>
    </rPh>
    <rPh sb="2" eb="3">
      <t>シャ</t>
    </rPh>
    <rPh sb="3" eb="4">
      <t>メイ</t>
    </rPh>
    <phoneticPr fontId="3"/>
  </si>
  <si>
    <t>ＴＥＬ</t>
    <phoneticPr fontId="3"/>
  </si>
  <si>
    <t>事 前 の 入 金 ・ 申 込 方 法</t>
    <rPh sb="0" eb="1">
      <t>コト</t>
    </rPh>
    <rPh sb="2" eb="3">
      <t>マエ</t>
    </rPh>
    <rPh sb="6" eb="7">
      <t>イ</t>
    </rPh>
    <rPh sb="8" eb="9">
      <t>キン</t>
    </rPh>
    <rPh sb="12" eb="13">
      <t>サル</t>
    </rPh>
    <rPh sb="14" eb="15">
      <t>コ</t>
    </rPh>
    <rPh sb="16" eb="17">
      <t>カタ</t>
    </rPh>
    <rPh sb="18" eb="19">
      <t>ホウ</t>
    </rPh>
    <phoneticPr fontId="3"/>
  </si>
  <si>
    <t>【銀行振込
   の場合】</t>
    <rPh sb="1" eb="3">
      <t>ギンコウ</t>
    </rPh>
    <rPh sb="3" eb="5">
      <t>フリコミ</t>
    </rPh>
    <rPh sb="10" eb="12">
      <t>バアイ</t>
    </rPh>
    <phoneticPr fontId="3"/>
  </si>
  <si>
    <t xml:space="preserve"> 次のいずれかの方法でご連絡願います。</t>
    <rPh sb="1" eb="2">
      <t>ツギ</t>
    </rPh>
    <rPh sb="8" eb="10">
      <t>ホウホウ</t>
    </rPh>
    <rPh sb="12" eb="14">
      <t>レンラク</t>
    </rPh>
    <rPh sb="14" eb="15">
      <t>ネガ</t>
    </rPh>
    <phoneticPr fontId="3"/>
  </si>
  <si>
    <t>　（ E-mail: book@bz04.plala.or.jp　）</t>
    <phoneticPr fontId="3"/>
  </si>
  <si>
    <t>【振込先】</t>
    <phoneticPr fontId="3"/>
  </si>
  <si>
    <t>三菱ＵＦＪ銀行　市ヶ谷支店　　普通預金</t>
    <phoneticPr fontId="3"/>
  </si>
  <si>
    <t>口座番号 ： ４９０３７０８　　　口座名義 ： カ）キョウユウ （株式会社　協友）</t>
    <phoneticPr fontId="3"/>
  </si>
  <si>
    <t>※ 振込手数料は、お客様負担でお願いいたします。</t>
    <phoneticPr fontId="3"/>
  </si>
  <si>
    <t>【現金書留
   の場合】</t>
    <rPh sb="1" eb="2">
      <t>ウツツ</t>
    </rPh>
    <rPh sb="2" eb="3">
      <t>キン</t>
    </rPh>
    <rPh sb="3" eb="4">
      <t>ショ</t>
    </rPh>
    <rPh sb="4" eb="5">
      <t>トメ</t>
    </rPh>
    <rPh sb="10" eb="11">
      <t>バ</t>
    </rPh>
    <rPh sb="11" eb="12">
      <t>ゴウ</t>
    </rPh>
    <phoneticPr fontId="3"/>
  </si>
  <si>
    <t xml:space="preserve"> 本申込書を現金書留に同封のうえ、お申し込み下さい。</t>
    <phoneticPr fontId="3"/>
  </si>
  <si>
    <t>【送付先】</t>
    <rPh sb="1" eb="3">
      <t>ソウフ</t>
    </rPh>
    <phoneticPr fontId="3"/>
  </si>
  <si>
    <t>《日本水道協会 図書販売業務委託先》</t>
    <rPh sb="1" eb="7">
      <t>ニホンスイドウキョウカイ</t>
    </rPh>
    <rPh sb="8" eb="10">
      <t>トショ</t>
    </rPh>
    <rPh sb="10" eb="12">
      <t>ハンバイ</t>
    </rPh>
    <rPh sb="12" eb="14">
      <t>ギョウム</t>
    </rPh>
    <rPh sb="14" eb="16">
      <t>イタク</t>
    </rPh>
    <rPh sb="16" eb="17">
      <t>サキ</t>
    </rPh>
    <phoneticPr fontId="3"/>
  </si>
  <si>
    <t>〒１０２－００７４　東京都千代田区九段南４－８－９　　日本水道会館 ３階</t>
    <rPh sb="10" eb="13">
      <t>トウキョウト</t>
    </rPh>
    <rPh sb="13" eb="17">
      <t>チヨダク</t>
    </rPh>
    <rPh sb="17" eb="19">
      <t>クダン</t>
    </rPh>
    <rPh sb="19" eb="20">
      <t>ミナミ</t>
    </rPh>
    <rPh sb="27" eb="29">
      <t>ニホン</t>
    </rPh>
    <rPh sb="29" eb="31">
      <t>スイドウ</t>
    </rPh>
    <rPh sb="31" eb="33">
      <t>カイカン</t>
    </rPh>
    <rPh sb="35" eb="36">
      <t>カイ</t>
    </rPh>
    <phoneticPr fontId="3"/>
  </si>
  <si>
    <t>株式会社　 協　友　（ＴＥＬ: ０３－３２６４－２８２６　 ＦＡＸ: ０３－５２１０－２２１６）</t>
    <rPh sb="0" eb="4">
      <t>カブシキカイシャ</t>
    </rPh>
    <rPh sb="6" eb="7">
      <t>キョウ</t>
    </rPh>
    <rPh sb="8" eb="9">
      <t>トモ</t>
    </rPh>
    <phoneticPr fontId="3"/>
  </si>
  <si>
    <r>
      <t xml:space="preserve">・ </t>
    </r>
    <r>
      <rPr>
        <sz val="11"/>
        <color rgb="FFFF0000"/>
        <rFont val="ＭＳ Ｐゴシック"/>
        <family val="3"/>
        <charset val="128"/>
      </rPr>
      <t>FAXの場合、</t>
    </r>
    <r>
      <rPr>
        <sz val="11"/>
        <color theme="1"/>
        <rFont val="ＭＳ Ｐゴシック"/>
        <family val="2"/>
        <scheme val="minor"/>
      </rPr>
      <t xml:space="preserve">本申込書によりお申し込み下さい。 </t>
    </r>
    <r>
      <rPr>
        <sz val="11"/>
        <rFont val="ＭＳ Ｐゴシック"/>
        <family val="3"/>
        <charset val="128"/>
      </rPr>
      <t>（ＦＡＸ： ０３-５２１０-２２１６）</t>
    </r>
    <rPh sb="6" eb="8">
      <t>バアイ</t>
    </rPh>
    <rPh sb="9" eb="10">
      <t>ホン</t>
    </rPh>
    <rPh sb="10" eb="13">
      <t>モウシコミショ</t>
    </rPh>
    <rPh sb="17" eb="18">
      <t>モウ</t>
    </rPh>
    <rPh sb="19" eb="20">
      <t>コ</t>
    </rPh>
    <rPh sb="21" eb="22">
      <t>クダ</t>
    </rPh>
    <phoneticPr fontId="3"/>
  </si>
  <si>
    <r>
      <t>・</t>
    </r>
    <r>
      <rPr>
        <sz val="11"/>
        <color rgb="FFFF0000"/>
        <rFont val="ＭＳ Ｐゴシック"/>
        <family val="3"/>
        <charset val="128"/>
      </rPr>
      <t xml:space="preserve"> Eメールの場合、</t>
    </r>
    <r>
      <rPr>
        <sz val="11"/>
        <color theme="1"/>
        <rFont val="ＭＳ Ｐゴシック"/>
        <family val="2"/>
        <scheme val="minor"/>
      </rPr>
      <t>本申込書を添付または同内容を記載のうえお申し込み下さい。</t>
    </r>
    <rPh sb="7" eb="9">
      <t>バアイ</t>
    </rPh>
    <rPh sb="10" eb="11">
      <t>ホン</t>
    </rPh>
    <rPh sb="11" eb="13">
      <t>モウシコミ</t>
    </rPh>
    <rPh sb="13" eb="14">
      <t>ショ</t>
    </rPh>
    <rPh sb="15" eb="17">
      <t>テンプ</t>
    </rPh>
    <rPh sb="20" eb="23">
      <t>ドウナイヨウ</t>
    </rPh>
    <rPh sb="24" eb="26">
      <t>キサイ</t>
    </rPh>
    <rPh sb="30" eb="31">
      <t>モウ</t>
    </rPh>
    <rPh sb="32" eb="33">
      <t>コ</t>
    </rPh>
    <rPh sb="34" eb="35">
      <t>クダ</t>
    </rPh>
    <phoneticPr fontId="3"/>
  </si>
  <si>
    <r>
      <t>〒</t>
    </r>
    <r>
      <rPr>
        <sz val="11"/>
        <rFont val="ＭＳ ゴシック"/>
        <family val="3"/>
        <charset val="128"/>
      </rPr>
      <t xml:space="preserve">102-0074 </t>
    </r>
    <r>
      <rPr>
        <sz val="11"/>
        <rFont val="ＭＳ Ｐゴシック"/>
        <family val="3"/>
        <charset val="128"/>
      </rPr>
      <t>東京都千代田区九段南</t>
    </r>
    <r>
      <rPr>
        <sz val="11"/>
        <rFont val="ＭＳ ゴシック"/>
        <family val="3"/>
        <charset val="128"/>
      </rPr>
      <t>4-8-9　</t>
    </r>
    <r>
      <rPr>
        <sz val="11"/>
        <rFont val="ＭＳ Ｐゴシック"/>
        <family val="3"/>
        <charset val="128"/>
      </rPr>
      <t>日本水道会館３階　㈱協友　</t>
    </r>
    <rPh sb="10" eb="13">
      <t>トウキョウト</t>
    </rPh>
    <rPh sb="30" eb="32">
      <t>カイカン</t>
    </rPh>
    <rPh sb="33" eb="34">
      <t>カイ</t>
    </rPh>
    <rPh sb="36" eb="38">
      <t>キョウユウ</t>
    </rPh>
    <phoneticPr fontId="3"/>
  </si>
  <si>
    <r>
      <t>日本水道協会発行図書購入申込書</t>
    </r>
    <r>
      <rPr>
        <b/>
        <sz val="12"/>
        <color rgb="FFFF0000"/>
        <rFont val="ＭＳ Ｐゴシック"/>
        <family val="3"/>
        <charset val="128"/>
      </rPr>
      <t>（会員以外）</t>
    </r>
    <rPh sb="0" eb="2">
      <t>ニホン</t>
    </rPh>
    <rPh sb="2" eb="4">
      <t>スイドウ</t>
    </rPh>
    <rPh sb="4" eb="6">
      <t>キョウカイ</t>
    </rPh>
    <rPh sb="6" eb="8">
      <t>ハッコウ</t>
    </rPh>
    <rPh sb="8" eb="10">
      <t>トショ</t>
    </rPh>
    <rPh sb="10" eb="12">
      <t>コウニュウ</t>
    </rPh>
    <rPh sb="12" eb="15">
      <t>モウシコミショ</t>
    </rPh>
    <rPh sb="16" eb="18">
      <t>カイイン</t>
    </rPh>
    <rPh sb="18" eb="20">
      <t>イガイ</t>
    </rPh>
    <phoneticPr fontId="3"/>
  </si>
  <si>
    <r>
      <t>申込者</t>
    </r>
    <r>
      <rPr>
        <b/>
        <sz val="12"/>
        <color rgb="FFFF0000"/>
        <rFont val="ＭＳ Ｐゴシック"/>
        <family val="3"/>
        <charset val="128"/>
      </rPr>
      <t>（領収書の宛名）</t>
    </r>
    <r>
      <rPr>
        <b/>
        <sz val="12"/>
        <rFont val="ＭＳ Ｐゴシック"/>
        <family val="3"/>
        <charset val="128"/>
      </rPr>
      <t>：</t>
    </r>
    <rPh sb="0" eb="2">
      <t>モウシコミ</t>
    </rPh>
    <rPh sb="2" eb="3">
      <t>シャ</t>
    </rPh>
    <rPh sb="4" eb="7">
      <t>リョウシュウショ</t>
    </rPh>
    <rPh sb="8" eb="10">
      <t>アテナ</t>
    </rPh>
    <phoneticPr fontId="3"/>
  </si>
  <si>
    <r>
      <t xml:space="preserve">振込額
</t>
    </r>
    <r>
      <rPr>
        <sz val="12"/>
        <rFont val="ＭＳ Ｐゴシック"/>
        <family val="3"/>
        <charset val="128"/>
      </rPr>
      <t>（</t>
    </r>
    <r>
      <rPr>
        <b/>
        <sz val="12"/>
        <rFont val="ＭＳ Ｐゴシック"/>
        <family val="3"/>
        <charset val="128"/>
      </rPr>
      <t>①</t>
    </r>
    <r>
      <rPr>
        <sz val="12"/>
        <rFont val="ＭＳ Ｐゴシック"/>
        <family val="3"/>
        <charset val="128"/>
      </rPr>
      <t>図書代＋</t>
    </r>
    <r>
      <rPr>
        <b/>
        <sz val="12"/>
        <rFont val="ＭＳ Ｐゴシック"/>
        <family val="3"/>
        <charset val="128"/>
      </rPr>
      <t>②</t>
    </r>
    <r>
      <rPr>
        <sz val="12"/>
        <rFont val="ＭＳ Ｐゴシック"/>
        <family val="3"/>
        <charset val="128"/>
      </rPr>
      <t>送料）</t>
    </r>
    <rPh sb="0" eb="2">
      <t>フリコミ</t>
    </rPh>
    <rPh sb="6" eb="9">
      <t>トショダイ</t>
    </rPh>
    <rPh sb="11" eb="13">
      <t>ソウリョウ</t>
    </rPh>
    <phoneticPr fontId="3"/>
  </si>
  <si>
    <t>指定給水装置工事事業者研修テキスト2019</t>
    <rPh sb="0" eb="2">
      <t>シテイ</t>
    </rPh>
    <rPh sb="2" eb="4">
      <t>キュウスイ</t>
    </rPh>
    <rPh sb="4" eb="6">
      <t>ソウチ</t>
    </rPh>
    <rPh sb="6" eb="8">
      <t>コウジ</t>
    </rPh>
    <rPh sb="8" eb="11">
      <t>ジギョウシャ</t>
    </rPh>
    <rPh sb="11" eb="13">
      <t>ケンシュウ</t>
    </rPh>
    <phoneticPr fontId="1"/>
  </si>
  <si>
    <r>
      <t xml:space="preserve"> ② </t>
    </r>
    <r>
      <rPr>
        <sz val="11"/>
        <rFont val="ＭＳ Ｐゴシック"/>
        <family val="3"/>
        <charset val="128"/>
      </rPr>
      <t>送料（注）</t>
    </r>
    <rPh sb="3" eb="5">
      <t>ソウリョウ</t>
    </rPh>
    <rPh sb="6" eb="7">
      <t>チュウ</t>
    </rPh>
    <phoneticPr fontId="3"/>
  </si>
  <si>
    <r>
      <rPr>
        <b/>
        <sz val="11"/>
        <rFont val="ＭＳ Ｐゴシック"/>
        <family val="3"/>
        <charset val="128"/>
      </rPr>
      <t xml:space="preserve"> ① </t>
    </r>
    <r>
      <rPr>
        <sz val="11"/>
        <rFont val="ＭＳ Ｐゴシック"/>
        <family val="3"/>
        <charset val="128"/>
      </rPr>
      <t>図書代</t>
    </r>
    <rPh sb="3" eb="5">
      <t>トショ</t>
    </rPh>
    <rPh sb="5" eb="6">
      <t>ダイ</t>
    </rPh>
    <phoneticPr fontId="3"/>
  </si>
  <si>
    <t>単価</t>
    <rPh sb="0" eb="2">
      <t>タンカ</t>
    </rPh>
    <phoneticPr fontId="1"/>
  </si>
  <si>
    <t>１冊送料</t>
    <rPh sb="1" eb="2">
      <t>サツ</t>
    </rPh>
    <rPh sb="2" eb="4">
      <t>ソウリョウ</t>
    </rPh>
    <phoneticPr fontId="1"/>
  </si>
  <si>
    <t>２冊以上</t>
    <rPh sb="1" eb="2">
      <t>サツ</t>
    </rPh>
    <rPh sb="2" eb="4">
      <t>イジョウ</t>
    </rPh>
    <phoneticPr fontId="1"/>
  </si>
  <si>
    <t>TEL確認</t>
    <rPh sb="3" eb="5">
      <t>カクニン</t>
    </rPh>
    <phoneticPr fontId="1"/>
  </si>
  <si>
    <t>振込日は予定でOK！入金確認後に発送されます。</t>
    <rPh sb="0" eb="2">
      <t>フリコミ</t>
    </rPh>
    <rPh sb="2" eb="3">
      <t>ニチ</t>
    </rPh>
    <rPh sb="4" eb="6">
      <t>ヨテイ</t>
    </rPh>
    <rPh sb="10" eb="12">
      <t>ニュウキン</t>
    </rPh>
    <rPh sb="12" eb="14">
      <t>カクニン</t>
    </rPh>
    <rPh sb="14" eb="15">
      <t>アト</t>
    </rPh>
    <rPh sb="16" eb="18">
      <t>ハッソウ</t>
    </rPh>
    <phoneticPr fontId="1"/>
  </si>
  <si>
    <t>ただし、同時に多数申込みがある場合は時間を要することがあります。</t>
    <rPh sb="4" eb="6">
      <t>ドウジ</t>
    </rPh>
    <rPh sb="7" eb="9">
      <t>タスウ</t>
    </rPh>
    <rPh sb="9" eb="11">
      <t>モウシコ</t>
    </rPh>
    <rPh sb="15" eb="17">
      <t>バアイ</t>
    </rPh>
    <rPh sb="18" eb="20">
      <t>ジカン</t>
    </rPh>
    <rPh sb="21" eb="22">
      <t>ヨウ</t>
    </rPh>
    <phoneticPr fontId="1"/>
  </si>
  <si>
    <t>g/冊</t>
    <rPh sb="2" eb="3">
      <t>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</si>
</sst>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27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Ｐゴシック"/>
      <family val="2"/>
      <scheme val="minor"/>
    </font>
    <font>
      <b/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2"/>
      <color rgb="FFC0000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20"/>
      <name val="ＭＳ Ｐゴシック"/>
      <family val="3"/>
      <charset val="128"/>
    </font>
    <font>
      <sz val="12"/>
      <color theme="0" tint="-0.499984740745262"/>
      <name val="ＭＳ Ｐゴシック"/>
      <family val="2"/>
      <scheme val="minor"/>
    </font>
    <font>
      <sz val="12"/>
      <color theme="0" tint="-0.499984740745262"/>
      <name val="ＭＳ Ｐゴシック"/>
      <family val="3"/>
      <charset val="128"/>
      <scheme val="minor"/>
    </font>
    <font>
      <sz val="12"/>
      <color theme="0" tint="-0.499984740745262"/>
      <name val="ＭＳ Ｐゴシック"/>
      <family val="3"/>
      <charset val="128"/>
    </font>
    <font>
      <sz val="16"/>
      <color rgb="FF002060"/>
      <name val="ＭＳ Ｐゴシック"/>
      <family val="3"/>
      <charset val="128"/>
    </font>
    <font>
      <sz val="11"/>
      <color rgb="FF7030A0"/>
      <name val="ＭＳ Ｐゴシック"/>
      <family val="2"/>
      <scheme val="minor"/>
    </font>
    <font>
      <sz val="11"/>
      <color rgb="FF7030A0"/>
      <name val="ＭＳ Ｐゴシック"/>
      <family val="3"/>
      <charset val="128"/>
      <scheme val="minor"/>
    </font>
    <font>
      <sz val="10"/>
      <color theme="0" tint="-0.3499862666707357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13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hair">
        <color indexed="64"/>
      </right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hair">
        <color indexed="64"/>
      </right>
      <top style="dashed">
        <color indexed="64"/>
      </top>
      <bottom style="double">
        <color indexed="64"/>
      </bottom>
      <diagonal/>
    </border>
    <border>
      <left/>
      <right style="thick">
        <color indexed="64"/>
      </right>
      <top style="dashed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thick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 style="hair">
        <color indexed="64"/>
      </left>
      <right/>
      <top style="dashed">
        <color indexed="64"/>
      </top>
      <bottom style="thick">
        <color indexed="64"/>
      </bottom>
      <diagonal/>
    </border>
    <border>
      <left/>
      <right style="dashed">
        <color indexed="64"/>
      </right>
      <top style="dashed">
        <color indexed="64"/>
      </top>
      <bottom style="thick">
        <color indexed="64"/>
      </bottom>
      <diagonal/>
    </border>
    <border>
      <left/>
      <right style="thick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66">
    <xf numFmtId="0" fontId="0" fillId="0" borderId="0" xfId="0"/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60" xfId="0" applyFont="1" applyBorder="1" applyAlignment="1">
      <alignment horizontal="left"/>
    </xf>
    <xf numFmtId="0" fontId="4" fillId="0" borderId="61" xfId="0" applyFont="1" applyBorder="1" applyAlignment="1">
      <alignment horizontal="left" vertical="center"/>
    </xf>
    <xf numFmtId="0" fontId="9" fillId="0" borderId="6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center"/>
    </xf>
    <xf numFmtId="0" fontId="4" fillId="0" borderId="62" xfId="0" applyFont="1" applyBorder="1" applyAlignment="1">
      <alignment horizontal="left" vertical="center"/>
    </xf>
    <xf numFmtId="0" fontId="4" fillId="0" borderId="60" xfId="0" applyFont="1" applyBorder="1" applyAlignment="1">
      <alignment vertical="center"/>
    </xf>
    <xf numFmtId="0" fontId="9" fillId="0" borderId="63" xfId="0" applyFont="1" applyBorder="1" applyAlignment="1">
      <alignment horizontal="left" vertical="center"/>
    </xf>
    <xf numFmtId="0" fontId="4" fillId="0" borderId="64" xfId="0" applyFont="1" applyBorder="1" applyAlignment="1">
      <alignment horizontal="left" vertical="center"/>
    </xf>
    <xf numFmtId="0" fontId="4" fillId="0" borderId="64" xfId="0" applyFont="1" applyBorder="1" applyAlignment="1">
      <alignment horizontal="left" vertical="top"/>
    </xf>
    <xf numFmtId="0" fontId="4" fillId="0" borderId="66" xfId="0" applyFont="1" applyBorder="1" applyAlignment="1">
      <alignment horizontal="left" vertical="center"/>
    </xf>
    <xf numFmtId="0" fontId="4" fillId="0" borderId="65" xfId="0" applyFont="1" applyBorder="1" applyAlignment="1">
      <alignment horizontal="left" vertical="center"/>
    </xf>
    <xf numFmtId="0" fontId="4" fillId="0" borderId="70" xfId="0" applyFont="1" applyBorder="1" applyAlignment="1">
      <alignment horizontal="left"/>
    </xf>
    <xf numFmtId="0" fontId="4" fillId="0" borderId="70" xfId="0" applyFont="1" applyBorder="1" applyAlignment="1">
      <alignment horizontal="left" vertical="center"/>
    </xf>
    <xf numFmtId="0" fontId="4" fillId="0" borderId="71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shrinkToFit="1"/>
    </xf>
    <xf numFmtId="0" fontId="6" fillId="0" borderId="0" xfId="0" applyFont="1" applyBorder="1" applyAlignment="1">
      <alignment horizontal="left" vertical="center" shrinkToFit="1"/>
    </xf>
    <xf numFmtId="0" fontId="12" fillId="0" borderId="0" xfId="0" applyFont="1" applyBorder="1" applyAlignment="1">
      <alignment vertical="center"/>
    </xf>
    <xf numFmtId="0" fontId="5" fillId="0" borderId="4" xfId="0" applyFont="1" applyBorder="1" applyAlignment="1"/>
    <xf numFmtId="0" fontId="5" fillId="0" borderId="4" xfId="0" applyFont="1" applyBorder="1" applyAlignment="1">
      <alignment vertical="center"/>
    </xf>
    <xf numFmtId="0" fontId="5" fillId="0" borderId="14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0" fontId="5" fillId="0" borderId="39" xfId="0" applyFont="1" applyBorder="1" applyAlignment="1">
      <alignment horizontal="left" vertical="center" shrinkToFit="1"/>
    </xf>
    <xf numFmtId="0" fontId="5" fillId="0" borderId="48" xfId="0" applyFont="1" applyBorder="1" applyAlignment="1">
      <alignment horizontal="left" vertical="center" shrinkToFit="1"/>
    </xf>
    <xf numFmtId="0" fontId="5" fillId="0" borderId="51" xfId="0" applyFont="1" applyBorder="1" applyAlignment="1">
      <alignment horizontal="right" vertical="center"/>
    </xf>
    <xf numFmtId="0" fontId="5" fillId="0" borderId="5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left" wrapText="1"/>
    </xf>
    <xf numFmtId="0" fontId="5" fillId="0" borderId="2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5" fillId="0" borderId="53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0" xfId="0" applyFont="1" applyAlignment="1" applyProtection="1">
      <alignment horizontal="right" vertical="center" shrinkToFit="1"/>
      <protection locked="0"/>
    </xf>
    <xf numFmtId="0" fontId="5" fillId="0" borderId="0" xfId="0" applyFont="1" applyBorder="1" applyAlignment="1" applyProtection="1">
      <alignment horizontal="right" vertical="center" shrinkToFit="1"/>
      <protection locked="0"/>
    </xf>
    <xf numFmtId="0" fontId="5" fillId="2" borderId="51" xfId="0" applyFont="1" applyFill="1" applyBorder="1" applyAlignment="1" applyProtection="1">
      <alignment horizontal="right" vertical="center" shrinkToFit="1"/>
      <protection locked="0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23" fillId="0" borderId="0" xfId="0" applyFont="1" applyBorder="1" applyAlignment="1" applyProtection="1">
      <alignment horizontal="left" vertical="center" wrapText="1" indent="1" shrinkToFit="1"/>
      <protection locked="0"/>
    </xf>
    <xf numFmtId="0" fontId="23" fillId="0" borderId="4" xfId="0" applyFont="1" applyBorder="1" applyAlignment="1" applyProtection="1">
      <alignment horizontal="left" vertical="center" wrapText="1" indent="1" shrinkToFit="1"/>
      <protection locked="0"/>
    </xf>
    <xf numFmtId="0" fontId="6" fillId="0" borderId="4" xfId="0" applyFont="1" applyBorder="1" applyAlignment="1">
      <alignment horizontal="left" shrinkToFi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38" fontId="5" fillId="0" borderId="12" xfId="1" applyFont="1" applyBorder="1" applyAlignment="1">
      <alignment horizontal="right" vertical="center" shrinkToFit="1"/>
    </xf>
    <xf numFmtId="38" fontId="5" fillId="0" borderId="10" xfId="1" applyFont="1" applyBorder="1" applyAlignment="1">
      <alignment horizontal="right" vertical="center" shrinkToFit="1"/>
    </xf>
    <xf numFmtId="38" fontId="5" fillId="0" borderId="13" xfId="1" applyFont="1" applyBorder="1" applyAlignment="1">
      <alignment horizontal="right" vertical="center" shrinkToFi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38" fontId="5" fillId="0" borderId="18" xfId="1" applyFont="1" applyBorder="1" applyAlignment="1">
      <alignment horizontal="right" vertical="center" shrinkToFit="1"/>
    </xf>
    <xf numFmtId="38" fontId="5" fillId="0" borderId="16" xfId="1" applyFont="1" applyBorder="1" applyAlignment="1">
      <alignment horizontal="right" vertical="center" shrinkToFit="1"/>
    </xf>
    <xf numFmtId="38" fontId="5" fillId="0" borderId="19" xfId="1" applyFont="1" applyBorder="1" applyAlignment="1">
      <alignment horizontal="right" vertical="center" shrinkToFi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8" fontId="5" fillId="0" borderId="25" xfId="1" applyFont="1" applyBorder="1" applyAlignment="1">
      <alignment horizontal="right" vertical="center" shrinkToFit="1"/>
    </xf>
    <xf numFmtId="38" fontId="5" fillId="0" borderId="23" xfId="1" applyFont="1" applyBorder="1" applyAlignment="1">
      <alignment horizontal="right" vertical="center" shrinkToFit="1"/>
    </xf>
    <xf numFmtId="38" fontId="5" fillId="0" borderId="26" xfId="1" applyFont="1" applyBorder="1" applyAlignment="1">
      <alignment horizontal="right" vertical="center" shrinkToFi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38" fontId="13" fillId="0" borderId="31" xfId="1" applyFont="1" applyBorder="1" applyAlignment="1">
      <alignment horizontal="right" vertical="center" shrinkToFit="1"/>
    </xf>
    <xf numFmtId="38" fontId="13" fillId="0" borderId="29" xfId="1" applyFont="1" applyBorder="1" applyAlignment="1">
      <alignment horizontal="right" vertical="center" shrinkToFit="1"/>
    </xf>
    <xf numFmtId="38" fontId="13" fillId="0" borderId="32" xfId="1" applyFont="1" applyBorder="1" applyAlignment="1">
      <alignment horizontal="right" vertical="center" shrinkToFit="1"/>
    </xf>
    <xf numFmtId="38" fontId="13" fillId="0" borderId="40" xfId="1" applyFont="1" applyBorder="1" applyAlignment="1">
      <alignment horizontal="right" vertical="center" shrinkToFit="1"/>
    </xf>
    <xf numFmtId="38" fontId="13" fillId="0" borderId="4" xfId="1" applyFont="1" applyBorder="1" applyAlignment="1">
      <alignment horizontal="right" vertical="center" shrinkToFit="1"/>
    </xf>
    <xf numFmtId="38" fontId="13" fillId="0" borderId="41" xfId="1" applyFont="1" applyBorder="1" applyAlignment="1">
      <alignment horizontal="right" vertical="center" shrinkToFit="1"/>
    </xf>
    <xf numFmtId="0" fontId="5" fillId="0" borderId="33" xfId="0" applyFont="1" applyBorder="1" applyAlignment="1">
      <alignment horizontal="left" vertical="center" shrinkToFit="1"/>
    </xf>
    <xf numFmtId="0" fontId="5" fillId="0" borderId="42" xfId="0" applyFont="1" applyBorder="1" applyAlignment="1">
      <alignment horizontal="left" vertical="center" shrinkToFit="1"/>
    </xf>
    <xf numFmtId="0" fontId="4" fillId="0" borderId="34" xfId="0" applyFont="1" applyBorder="1" applyAlignment="1">
      <alignment horizontal="left" vertical="center" wrapText="1" shrinkToFit="1"/>
    </xf>
    <xf numFmtId="0" fontId="4" fillId="0" borderId="35" xfId="0" applyFont="1" applyBorder="1" applyAlignment="1">
      <alignment horizontal="left" vertical="center" wrapText="1" shrinkToFit="1"/>
    </xf>
    <xf numFmtId="0" fontId="4" fillId="0" borderId="36" xfId="0" applyFont="1" applyBorder="1" applyAlignment="1">
      <alignment horizontal="left" vertical="center" wrapText="1" shrinkToFit="1"/>
    </xf>
    <xf numFmtId="38" fontId="14" fillId="0" borderId="37" xfId="1" applyFont="1" applyBorder="1" applyAlignment="1">
      <alignment horizontal="right" vertical="center" shrinkToFit="1"/>
    </xf>
    <xf numFmtId="38" fontId="14" fillId="0" borderId="35" xfId="1" applyFont="1" applyBorder="1" applyAlignment="1">
      <alignment horizontal="right" vertical="center" shrinkToFit="1"/>
    </xf>
    <xf numFmtId="38" fontId="14" fillId="0" borderId="38" xfId="1" applyFont="1" applyBorder="1" applyAlignment="1">
      <alignment horizontal="right" vertical="center" shrinkToFit="1"/>
    </xf>
    <xf numFmtId="0" fontId="9" fillId="0" borderId="43" xfId="0" applyFont="1" applyBorder="1" applyAlignment="1">
      <alignment horizontal="left" vertical="center" wrapText="1" shrinkToFit="1"/>
    </xf>
    <xf numFmtId="0" fontId="4" fillId="0" borderId="44" xfId="0" applyFont="1" applyBorder="1" applyAlignment="1">
      <alignment horizontal="left" vertical="center" wrapText="1" shrinkToFit="1"/>
    </xf>
    <xf numFmtId="0" fontId="4" fillId="0" borderId="45" xfId="0" applyFont="1" applyBorder="1" applyAlignment="1">
      <alignment horizontal="left" vertical="center" wrapText="1" shrinkToFit="1"/>
    </xf>
    <xf numFmtId="38" fontId="15" fillId="2" borderId="46" xfId="1" applyFont="1" applyFill="1" applyBorder="1" applyAlignment="1" applyProtection="1">
      <alignment horizontal="right" vertical="center" shrinkToFit="1"/>
      <protection locked="0"/>
    </xf>
    <xf numFmtId="38" fontId="15" fillId="2" borderId="44" xfId="1" applyFont="1" applyFill="1" applyBorder="1" applyAlignment="1" applyProtection="1">
      <alignment horizontal="right" vertical="center" shrinkToFit="1"/>
      <protection locked="0"/>
    </xf>
    <xf numFmtId="38" fontId="15" fillId="2" borderId="47" xfId="1" applyFont="1" applyFill="1" applyBorder="1" applyAlignment="1" applyProtection="1">
      <alignment horizontal="right" vertical="center" shrinkToFit="1"/>
      <protection locked="0"/>
    </xf>
    <xf numFmtId="0" fontId="15" fillId="0" borderId="49" xfId="0" applyFont="1" applyBorder="1" applyAlignment="1">
      <alignment horizontal="center" vertical="center" shrinkToFit="1"/>
    </xf>
    <xf numFmtId="0" fontId="15" fillId="0" borderId="50" xfId="0" applyFont="1" applyBorder="1" applyAlignment="1">
      <alignment horizontal="center" vertical="center" shrinkToFit="1"/>
    </xf>
    <xf numFmtId="0" fontId="16" fillId="0" borderId="29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176" fontId="5" fillId="0" borderId="10" xfId="0" applyNumberFormat="1" applyFont="1" applyBorder="1" applyAlignment="1" applyProtection="1">
      <alignment horizontal="center" vertical="center" shrinkToFit="1"/>
      <protection locked="0"/>
    </xf>
    <xf numFmtId="0" fontId="5" fillId="0" borderId="53" xfId="0" applyFont="1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 applyProtection="1">
      <alignment horizontal="left" vertical="center" shrinkToFit="1"/>
      <protection locked="0"/>
    </xf>
    <xf numFmtId="0" fontId="5" fillId="0" borderId="14" xfId="0" applyFont="1" applyBorder="1" applyAlignment="1" applyProtection="1">
      <alignment horizontal="left" vertical="center" shrinkToFit="1"/>
      <protection locked="0"/>
    </xf>
    <xf numFmtId="0" fontId="5" fillId="0" borderId="15" xfId="0" applyFont="1" applyBorder="1" applyAlignment="1" applyProtection="1">
      <alignment horizontal="left" vertical="center" shrinkToFit="1"/>
      <protection locked="0"/>
    </xf>
    <xf numFmtId="0" fontId="5" fillId="0" borderId="16" xfId="0" applyFont="1" applyBorder="1" applyAlignment="1" applyProtection="1">
      <alignment horizontal="left" vertical="center" shrinkToFit="1"/>
      <protection locked="0"/>
    </xf>
    <xf numFmtId="0" fontId="5" fillId="0" borderId="20" xfId="0" applyFont="1" applyBorder="1" applyAlignment="1" applyProtection="1">
      <alignment horizontal="left" vertical="center" shrinkToFit="1"/>
      <protection locked="0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54" xfId="0" applyFont="1" applyBorder="1" applyAlignment="1" applyProtection="1">
      <alignment horizontal="left" vertical="center" shrinkToFit="1"/>
      <protection locked="0"/>
    </xf>
    <xf numFmtId="0" fontId="5" fillId="0" borderId="55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5" fillId="0" borderId="57" xfId="0" applyFont="1" applyBorder="1" applyAlignment="1" applyProtection="1">
      <alignment horizontal="left" vertical="center" shrinkToFit="1"/>
      <protection locked="0"/>
    </xf>
    <xf numFmtId="0" fontId="5" fillId="0" borderId="56" xfId="0" applyFont="1" applyBorder="1" applyAlignment="1" applyProtection="1">
      <alignment horizontal="left" vertical="center" shrinkToFit="1"/>
      <protection locked="0"/>
    </xf>
    <xf numFmtId="0" fontId="5" fillId="0" borderId="58" xfId="0" applyFont="1" applyBorder="1" applyAlignment="1" applyProtection="1">
      <alignment horizontal="left" vertical="center" shrinkToFit="1"/>
      <protection locked="0"/>
    </xf>
    <xf numFmtId="0" fontId="5" fillId="0" borderId="56" xfId="0" applyFont="1" applyBorder="1" applyAlignment="1">
      <alignment horizontal="center" vertical="center"/>
    </xf>
    <xf numFmtId="0" fontId="5" fillId="0" borderId="59" xfId="0" applyFont="1" applyBorder="1" applyAlignment="1" applyProtection="1">
      <alignment horizontal="left" vertical="center" shrinkToFit="1"/>
      <protection locked="0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6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0" fillId="0" borderId="67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right" vertical="center"/>
    </xf>
    <xf numFmtId="0" fontId="4" fillId="0" borderId="64" xfId="0" applyFont="1" applyBorder="1" applyAlignment="1">
      <alignment horizontal="right" vertical="center"/>
    </xf>
    <xf numFmtId="0" fontId="4" fillId="0" borderId="64" xfId="0" applyFont="1" applyBorder="1" applyAlignment="1">
      <alignment horizontal="left" vertical="center" shrinkToFit="1"/>
    </xf>
    <xf numFmtId="0" fontId="4" fillId="0" borderId="65" xfId="0" applyFont="1" applyBorder="1" applyAlignment="1">
      <alignment horizontal="left" vertical="center" shrinkToFit="1"/>
    </xf>
    <xf numFmtId="0" fontId="20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G38"/>
  <sheetViews>
    <sheetView tabSelected="1" workbookViewId="0">
      <selection activeCell="AG18" sqref="AG18"/>
    </sheetView>
  </sheetViews>
  <sheetFormatPr defaultColWidth="4.125" defaultRowHeight="23.25" customHeight="1"/>
  <cols>
    <col min="1" max="26" width="4.125" style="28"/>
    <col min="27" max="27" width="4.125" style="28" customWidth="1"/>
    <col min="28" max="31" width="4.125" style="28"/>
    <col min="32" max="32" width="4.125" style="28" customWidth="1"/>
    <col min="33" max="16384" width="4.125" style="28"/>
  </cols>
  <sheetData>
    <row r="1" spans="2:33" ht="23.25" customHeight="1">
      <c r="B1" s="60" t="s">
        <v>37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AA1" s="161" t="s">
        <v>43</v>
      </c>
      <c r="AB1" s="162"/>
      <c r="AC1" s="162"/>
      <c r="AD1" s="164">
        <v>1100</v>
      </c>
      <c r="AE1" s="164"/>
    </row>
    <row r="2" spans="2:33" s="4" customFormat="1" ht="23.25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61" t="s">
        <v>0</v>
      </c>
      <c r="P2" s="61"/>
      <c r="Q2" s="62"/>
      <c r="R2" s="62"/>
      <c r="S2" s="30" t="s">
        <v>1</v>
      </c>
      <c r="T2" s="50"/>
      <c r="U2" s="30" t="s">
        <v>2</v>
      </c>
      <c r="V2" s="51"/>
      <c r="W2" s="2" t="s">
        <v>3</v>
      </c>
      <c r="AA2" s="163" t="s">
        <v>44</v>
      </c>
      <c r="AB2" s="163"/>
      <c r="AC2" s="163"/>
      <c r="AD2" s="164">
        <v>520</v>
      </c>
      <c r="AE2" s="164"/>
      <c r="AF2" s="55">
        <v>444</v>
      </c>
      <c r="AG2" s="55" t="s">
        <v>49</v>
      </c>
    </row>
    <row r="3" spans="2:33" s="4" customFormat="1" ht="23.25" customHeight="1">
      <c r="B3" s="31"/>
      <c r="C3" s="31"/>
      <c r="D3" s="31"/>
      <c r="E3" s="31"/>
      <c r="F3" s="31"/>
      <c r="G3" s="31"/>
      <c r="H3" s="31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2"/>
      <c r="AA3" s="163" t="s">
        <v>45</v>
      </c>
      <c r="AB3" s="163"/>
      <c r="AC3" s="163"/>
      <c r="AD3" s="165" t="s">
        <v>46</v>
      </c>
      <c r="AE3" s="165"/>
    </row>
    <row r="4" spans="2:33" ht="23.25" customHeight="1" thickBot="1">
      <c r="B4" s="65" t="s">
        <v>38</v>
      </c>
      <c r="C4" s="65"/>
      <c r="D4" s="65"/>
      <c r="E4" s="65"/>
      <c r="F4" s="65"/>
      <c r="G4" s="65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</row>
    <row r="5" spans="2:33" ht="23.25" customHeight="1" thickTop="1">
      <c r="B5" s="32"/>
      <c r="C5" s="32"/>
      <c r="D5" s="32"/>
      <c r="E5" s="32"/>
      <c r="F5" s="32"/>
      <c r="G5" s="32"/>
      <c r="H5" s="32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33"/>
      <c r="V5" s="33"/>
    </row>
    <row r="6" spans="2:33" ht="23.25" customHeight="1" thickBot="1">
      <c r="B6" s="34" t="s">
        <v>4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2:33" ht="23.25" customHeight="1" thickTop="1">
      <c r="B7" s="56" t="s">
        <v>5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8"/>
      <c r="O7" s="57" t="s">
        <v>6</v>
      </c>
      <c r="P7" s="57"/>
      <c r="Q7" s="58"/>
      <c r="R7" s="57" t="s">
        <v>7</v>
      </c>
      <c r="S7" s="57"/>
      <c r="T7" s="57"/>
      <c r="U7" s="57"/>
      <c r="V7" s="57"/>
      <c r="W7" s="59"/>
    </row>
    <row r="8" spans="2:33" ht="23.25" customHeight="1">
      <c r="B8" s="66" t="s">
        <v>40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8"/>
      <c r="O8" s="69">
        <v>1</v>
      </c>
      <c r="P8" s="69"/>
      <c r="Q8" s="70"/>
      <c r="R8" s="71">
        <f>O8*AD1</f>
        <v>1100</v>
      </c>
      <c r="S8" s="72"/>
      <c r="T8" s="72"/>
      <c r="U8" s="72"/>
      <c r="V8" s="73"/>
      <c r="W8" s="36" t="s">
        <v>8</v>
      </c>
    </row>
    <row r="9" spans="2:33" ht="23.25" customHeight="1">
      <c r="B9" s="74" t="str">
        <f>IF(R15="","送料を入力してください！",IF(O8=1,IF(R15&lt;&gt;AD2,"明らかに送料が間違っています！",""),""))</f>
        <v/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6"/>
      <c r="O9" s="77"/>
      <c r="P9" s="77"/>
      <c r="Q9" s="78"/>
      <c r="R9" s="79"/>
      <c r="S9" s="80"/>
      <c r="T9" s="80"/>
      <c r="U9" s="80"/>
      <c r="V9" s="81"/>
      <c r="W9" s="37" t="s">
        <v>8</v>
      </c>
    </row>
    <row r="10" spans="2:33" ht="23.25" customHeight="1">
      <c r="B10" s="82" t="str">
        <f>IF(O8&lt;&gt;1,IF(R15=AD2,"送料が１冊のままです！正しい送料を入力してください。",IF(R15&lt;AD2,"１冊より安い送料はあり得ません！","")),"")</f>
        <v/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4"/>
      <c r="O10" s="77"/>
      <c r="P10" s="77"/>
      <c r="Q10" s="78"/>
      <c r="R10" s="79"/>
      <c r="S10" s="80"/>
      <c r="T10" s="80"/>
      <c r="U10" s="80"/>
      <c r="V10" s="81"/>
      <c r="W10" s="37" t="s">
        <v>8</v>
      </c>
    </row>
    <row r="11" spans="2:33" ht="23.25" customHeight="1">
      <c r="B11" s="74" t="str">
        <f>IF(I3="","",IF(D16="",IF(F16="","振込月日を入力してください！","振込月を入力してください！"),IF(F16="","振込日を入力してください！","")))</f>
        <v/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6"/>
      <c r="O11" s="77"/>
      <c r="P11" s="77"/>
      <c r="Q11" s="78"/>
      <c r="R11" s="79"/>
      <c r="S11" s="80"/>
      <c r="T11" s="80"/>
      <c r="U11" s="80"/>
      <c r="V11" s="81"/>
      <c r="W11" s="37" t="s">
        <v>8</v>
      </c>
    </row>
    <row r="12" spans="2:33" ht="23.25" customHeight="1">
      <c r="B12" s="74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6"/>
      <c r="O12" s="77"/>
      <c r="P12" s="77"/>
      <c r="Q12" s="78"/>
      <c r="R12" s="79"/>
      <c r="S12" s="80"/>
      <c r="T12" s="80"/>
      <c r="U12" s="80"/>
      <c r="V12" s="81"/>
      <c r="W12" s="37" t="s">
        <v>8</v>
      </c>
    </row>
    <row r="13" spans="2:33" ht="23.25" customHeight="1" thickBot="1">
      <c r="B13" s="85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7"/>
      <c r="O13" s="88"/>
      <c r="P13" s="88"/>
      <c r="Q13" s="89"/>
      <c r="R13" s="90"/>
      <c r="S13" s="91"/>
      <c r="T13" s="91"/>
      <c r="U13" s="91"/>
      <c r="V13" s="92"/>
      <c r="W13" s="38" t="s">
        <v>8</v>
      </c>
    </row>
    <row r="14" spans="2:33" ht="23.25" customHeight="1" thickTop="1">
      <c r="B14" s="93" t="s">
        <v>39</v>
      </c>
      <c r="C14" s="94"/>
      <c r="D14" s="94"/>
      <c r="E14" s="94"/>
      <c r="F14" s="94"/>
      <c r="G14" s="94"/>
      <c r="H14" s="95"/>
      <c r="I14" s="99">
        <f>SUM(R15+R14)</f>
        <v>1620</v>
      </c>
      <c r="J14" s="100"/>
      <c r="K14" s="100"/>
      <c r="L14" s="100"/>
      <c r="M14" s="101"/>
      <c r="N14" s="105" t="s">
        <v>8</v>
      </c>
      <c r="O14" s="107" t="s">
        <v>42</v>
      </c>
      <c r="P14" s="108"/>
      <c r="Q14" s="109"/>
      <c r="R14" s="110">
        <f>SUM(R8:V13)</f>
        <v>1100</v>
      </c>
      <c r="S14" s="111"/>
      <c r="T14" s="111"/>
      <c r="U14" s="111"/>
      <c r="V14" s="112"/>
      <c r="W14" s="39" t="s">
        <v>8</v>
      </c>
    </row>
    <row r="15" spans="2:33" ht="23.25" customHeight="1" thickBot="1">
      <c r="B15" s="96"/>
      <c r="C15" s="97"/>
      <c r="D15" s="97"/>
      <c r="E15" s="97"/>
      <c r="F15" s="97"/>
      <c r="G15" s="97"/>
      <c r="H15" s="98"/>
      <c r="I15" s="102"/>
      <c r="J15" s="103"/>
      <c r="K15" s="103"/>
      <c r="L15" s="103"/>
      <c r="M15" s="104"/>
      <c r="N15" s="106"/>
      <c r="O15" s="113" t="s">
        <v>41</v>
      </c>
      <c r="P15" s="114"/>
      <c r="Q15" s="115"/>
      <c r="R15" s="116">
        <v>520</v>
      </c>
      <c r="S15" s="117"/>
      <c r="T15" s="117"/>
      <c r="U15" s="117"/>
      <c r="V15" s="118"/>
      <c r="W15" s="40" t="s">
        <v>8</v>
      </c>
    </row>
    <row r="16" spans="2:33" ht="23.25" customHeight="1" thickTop="1" thickBot="1">
      <c r="B16" s="119" t="s">
        <v>9</v>
      </c>
      <c r="C16" s="120"/>
      <c r="D16" s="52"/>
      <c r="E16" s="41" t="s">
        <v>10</v>
      </c>
      <c r="F16" s="52"/>
      <c r="G16" s="42" t="s">
        <v>11</v>
      </c>
      <c r="H16" s="43"/>
      <c r="J16" s="121" t="s">
        <v>12</v>
      </c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AA16" s="53" t="s">
        <v>47</v>
      </c>
    </row>
    <row r="17" spans="2:27" ht="23.25" customHeight="1" thickTop="1" thickBot="1">
      <c r="B17" s="44"/>
      <c r="D17" s="45"/>
      <c r="E17" s="45"/>
      <c r="F17" s="45"/>
      <c r="G17" s="45"/>
      <c r="H17" s="46"/>
      <c r="I17" s="47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AA17" s="54" t="s">
        <v>48</v>
      </c>
    </row>
    <row r="18" spans="2:27" ht="23.25" customHeight="1" thickTop="1">
      <c r="B18" s="56" t="s">
        <v>13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9"/>
    </row>
    <row r="19" spans="2:27" ht="23.25" customHeight="1">
      <c r="B19" s="123" t="s">
        <v>14</v>
      </c>
      <c r="C19" s="124"/>
      <c r="D19" s="48" t="s">
        <v>15</v>
      </c>
      <c r="E19" s="125"/>
      <c r="F19" s="125"/>
      <c r="G19" s="125"/>
      <c r="H19" s="125"/>
      <c r="I19" s="49" t="s">
        <v>16</v>
      </c>
      <c r="J19" s="126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8"/>
    </row>
    <row r="20" spans="2:27" ht="23.25" customHeight="1">
      <c r="B20" s="129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1"/>
    </row>
    <row r="21" spans="2:27" ht="23.25" customHeight="1">
      <c r="B21" s="132" t="s">
        <v>17</v>
      </c>
      <c r="C21" s="133"/>
      <c r="D21" s="133"/>
      <c r="E21" s="133"/>
      <c r="F21" s="133"/>
      <c r="G21" s="133"/>
      <c r="H21" s="134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1"/>
    </row>
    <row r="22" spans="2:27" ht="23.25" customHeight="1" thickBot="1">
      <c r="B22" s="135" t="s">
        <v>18</v>
      </c>
      <c r="C22" s="136"/>
      <c r="D22" s="136"/>
      <c r="E22" s="137"/>
      <c r="F22" s="138"/>
      <c r="G22" s="138"/>
      <c r="H22" s="138"/>
      <c r="I22" s="138"/>
      <c r="J22" s="138"/>
      <c r="K22" s="138"/>
      <c r="L22" s="138"/>
      <c r="M22" s="138"/>
      <c r="N22" s="139"/>
      <c r="O22" s="140" t="s">
        <v>19</v>
      </c>
      <c r="P22" s="140"/>
      <c r="Q22" s="137"/>
      <c r="R22" s="138"/>
      <c r="S22" s="138"/>
      <c r="T22" s="138"/>
      <c r="U22" s="138"/>
      <c r="V22" s="138"/>
      <c r="W22" s="141"/>
    </row>
    <row r="23" spans="2:27" ht="23.25" customHeight="1" thickTop="1">
      <c r="B23" s="1"/>
      <c r="C23" s="1"/>
      <c r="D23" s="1"/>
      <c r="E23" s="5"/>
      <c r="F23" s="5"/>
      <c r="G23" s="5"/>
      <c r="H23" s="5"/>
      <c r="I23" s="5"/>
      <c r="J23" s="5"/>
      <c r="K23" s="5"/>
      <c r="L23" s="5"/>
      <c r="M23" s="5"/>
      <c r="N23" s="5"/>
      <c r="O23" s="30"/>
      <c r="P23" s="30"/>
      <c r="Q23" s="5"/>
      <c r="R23" s="5"/>
      <c r="S23" s="5"/>
      <c r="T23" s="5"/>
      <c r="U23" s="5"/>
      <c r="V23" s="5"/>
      <c r="W23" s="5"/>
    </row>
    <row r="24" spans="2:27" ht="19.5" customHeight="1">
      <c r="B24" s="143" t="s">
        <v>20</v>
      </c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5"/>
    </row>
    <row r="25" spans="2:27" s="2" customFormat="1" ht="19.5" customHeight="1">
      <c r="B25" s="146" t="s">
        <v>21</v>
      </c>
      <c r="C25" s="147"/>
      <c r="D25" s="148"/>
      <c r="E25" s="8" t="s">
        <v>22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9"/>
    </row>
    <row r="26" spans="2:27" s="2" customFormat="1" ht="19.5" customHeight="1">
      <c r="B26" s="146"/>
      <c r="C26" s="147"/>
      <c r="D26" s="148"/>
      <c r="E26" s="7"/>
      <c r="F26" s="3" t="s">
        <v>34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9"/>
    </row>
    <row r="27" spans="2:27" s="2" customFormat="1" ht="19.5" customHeight="1">
      <c r="B27" s="146"/>
      <c r="C27" s="147"/>
      <c r="D27" s="148"/>
      <c r="E27" s="7"/>
      <c r="F27" s="3" t="s">
        <v>35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9"/>
    </row>
    <row r="28" spans="2:27" s="2" customFormat="1" ht="19.5" customHeight="1">
      <c r="B28" s="146"/>
      <c r="C28" s="147"/>
      <c r="D28" s="148"/>
      <c r="E28" s="10"/>
      <c r="F28" s="11" t="s">
        <v>23</v>
      </c>
      <c r="G28" s="12"/>
      <c r="H28" s="12"/>
      <c r="I28" s="12"/>
      <c r="J28" s="12"/>
      <c r="K28" s="12"/>
      <c r="L28" s="12"/>
      <c r="M28" s="7"/>
      <c r="N28" s="7"/>
      <c r="O28" s="7"/>
      <c r="P28" s="7"/>
      <c r="Q28" s="7"/>
      <c r="R28" s="12"/>
      <c r="S28" s="7"/>
      <c r="T28" s="7"/>
      <c r="U28" s="7"/>
      <c r="V28" s="7"/>
      <c r="W28" s="9"/>
    </row>
    <row r="29" spans="2:27" s="2" customFormat="1" ht="19.5" customHeight="1">
      <c r="B29" s="146"/>
      <c r="C29" s="147"/>
      <c r="D29" s="148"/>
      <c r="E29" s="152" t="s">
        <v>24</v>
      </c>
      <c r="F29" s="153"/>
      <c r="G29" s="153"/>
      <c r="H29" s="7" t="s">
        <v>25</v>
      </c>
      <c r="I29" s="7"/>
      <c r="J29" s="7"/>
      <c r="K29" s="7"/>
      <c r="L29" s="7"/>
      <c r="M29" s="7"/>
      <c r="N29" s="13"/>
      <c r="O29" s="7"/>
      <c r="P29" s="7"/>
      <c r="Q29" s="7"/>
      <c r="R29" s="7"/>
      <c r="S29" s="7"/>
      <c r="T29" s="7"/>
      <c r="U29" s="7"/>
      <c r="V29" s="7"/>
      <c r="W29" s="9"/>
    </row>
    <row r="30" spans="2:27" s="2" customFormat="1" ht="19.5" customHeight="1">
      <c r="B30" s="146"/>
      <c r="C30" s="147"/>
      <c r="D30" s="148"/>
      <c r="E30" s="14"/>
      <c r="F30" s="7"/>
      <c r="G30" s="7"/>
      <c r="H30" s="11" t="s">
        <v>26</v>
      </c>
      <c r="I30" s="7"/>
      <c r="J30" s="7"/>
      <c r="K30" s="7"/>
      <c r="L30" s="7"/>
      <c r="M30" s="7"/>
      <c r="N30" s="13"/>
      <c r="O30" s="7"/>
      <c r="P30" s="7"/>
      <c r="Q30" s="7"/>
      <c r="R30" s="7"/>
      <c r="S30" s="7"/>
      <c r="T30" s="7"/>
      <c r="U30" s="7"/>
      <c r="V30" s="7"/>
      <c r="W30" s="9"/>
    </row>
    <row r="31" spans="2:27" s="2" customFormat="1" ht="19.5" customHeight="1">
      <c r="B31" s="149"/>
      <c r="C31" s="150"/>
      <c r="D31" s="151"/>
      <c r="E31" s="15"/>
      <c r="F31" s="16"/>
      <c r="G31" s="16"/>
      <c r="H31" s="17" t="s">
        <v>27</v>
      </c>
      <c r="I31" s="16"/>
      <c r="J31" s="16"/>
      <c r="K31" s="16"/>
      <c r="L31" s="16"/>
      <c r="M31" s="16"/>
      <c r="N31" s="18"/>
      <c r="O31" s="16"/>
      <c r="P31" s="16"/>
      <c r="Q31" s="16"/>
      <c r="R31" s="16"/>
      <c r="S31" s="16"/>
      <c r="T31" s="16"/>
      <c r="U31" s="16"/>
      <c r="V31" s="16"/>
      <c r="W31" s="19"/>
    </row>
    <row r="32" spans="2:27" s="4" customFormat="1" ht="19.5" customHeight="1">
      <c r="B32" s="154" t="s">
        <v>28</v>
      </c>
      <c r="C32" s="155"/>
      <c r="D32" s="156"/>
      <c r="E32" s="20" t="s">
        <v>29</v>
      </c>
      <c r="F32" s="21"/>
      <c r="G32" s="21"/>
      <c r="H32" s="21"/>
      <c r="I32" s="21"/>
      <c r="J32" s="21"/>
      <c r="K32" s="21"/>
      <c r="L32" s="21"/>
      <c r="M32" s="22"/>
      <c r="N32" s="23"/>
      <c r="O32" s="23"/>
      <c r="P32" s="23"/>
      <c r="Q32" s="23"/>
      <c r="R32" s="23"/>
      <c r="S32" s="23"/>
      <c r="T32" s="23"/>
      <c r="U32" s="23"/>
      <c r="V32" s="23"/>
      <c r="W32" s="24"/>
    </row>
    <row r="33" spans="2:23" s="4" customFormat="1" ht="19.5" customHeight="1">
      <c r="B33" s="149"/>
      <c r="C33" s="150"/>
      <c r="D33" s="151"/>
      <c r="E33" s="157" t="s">
        <v>30</v>
      </c>
      <c r="F33" s="158"/>
      <c r="G33" s="158"/>
      <c r="H33" s="159" t="s">
        <v>36</v>
      </c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60"/>
    </row>
    <row r="34" spans="2:23" s="4" customFormat="1" ht="19.5" customHeight="1">
      <c r="B34" s="25"/>
      <c r="C34" s="25"/>
      <c r="D34" s="25"/>
      <c r="E34" s="26"/>
      <c r="F34" s="26"/>
      <c r="G34" s="2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2:23" ht="19.5" customHeight="1">
      <c r="B35" s="12" t="s">
        <v>31</v>
      </c>
      <c r="C35" s="12"/>
      <c r="D35" s="12"/>
      <c r="E35" s="12"/>
      <c r="F35" s="12"/>
      <c r="G35" s="12"/>
      <c r="H35" s="12"/>
      <c r="I35" s="12"/>
      <c r="J35" s="12"/>
      <c r="K35" s="12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spans="2:23" ht="19.5" customHeight="1">
      <c r="B36" s="142" t="s">
        <v>33</v>
      </c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</row>
    <row r="37" spans="2:23" ht="19.5" customHeight="1">
      <c r="B37" s="142" t="s">
        <v>32</v>
      </c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</row>
    <row r="38" spans="2:23" ht="23.25" customHeight="1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</row>
  </sheetData>
  <sheetProtection selectLockedCells="1"/>
  <mergeCells count="60">
    <mergeCell ref="AA1:AC1"/>
    <mergeCell ref="AA2:AC2"/>
    <mergeCell ref="AA3:AC3"/>
    <mergeCell ref="AD1:AE1"/>
    <mergeCell ref="AD2:AE2"/>
    <mergeCell ref="AD3:AE3"/>
    <mergeCell ref="B36:W36"/>
    <mergeCell ref="B37:W37"/>
    <mergeCell ref="B24:W24"/>
    <mergeCell ref="B25:D31"/>
    <mergeCell ref="E29:G29"/>
    <mergeCell ref="B32:D33"/>
    <mergeCell ref="E33:G33"/>
    <mergeCell ref="H33:W33"/>
    <mergeCell ref="B20:W20"/>
    <mergeCell ref="B21:G21"/>
    <mergeCell ref="H21:W21"/>
    <mergeCell ref="B22:D22"/>
    <mergeCell ref="E22:N22"/>
    <mergeCell ref="O22:P22"/>
    <mergeCell ref="Q22:W22"/>
    <mergeCell ref="B16:C16"/>
    <mergeCell ref="J16:W17"/>
    <mergeCell ref="B18:W18"/>
    <mergeCell ref="B19:C19"/>
    <mergeCell ref="E19:H19"/>
    <mergeCell ref="J19:W19"/>
    <mergeCell ref="B14:H15"/>
    <mergeCell ref="I14:M15"/>
    <mergeCell ref="N14:N15"/>
    <mergeCell ref="O14:Q14"/>
    <mergeCell ref="R14:V14"/>
    <mergeCell ref="O15:Q15"/>
    <mergeCell ref="R15:V15"/>
    <mergeCell ref="B12:N12"/>
    <mergeCell ref="O12:Q12"/>
    <mergeCell ref="R12:V12"/>
    <mergeCell ref="B13:N13"/>
    <mergeCell ref="O13:Q13"/>
    <mergeCell ref="R13:V13"/>
    <mergeCell ref="B10:N10"/>
    <mergeCell ref="O10:Q10"/>
    <mergeCell ref="R10:V10"/>
    <mergeCell ref="B11:N11"/>
    <mergeCell ref="O11:Q11"/>
    <mergeCell ref="R11:V11"/>
    <mergeCell ref="B8:N8"/>
    <mergeCell ref="O8:Q8"/>
    <mergeCell ref="R8:V8"/>
    <mergeCell ref="B9:N9"/>
    <mergeCell ref="O9:Q9"/>
    <mergeCell ref="R9:V9"/>
    <mergeCell ref="B7:N7"/>
    <mergeCell ref="O7:Q7"/>
    <mergeCell ref="R7:W7"/>
    <mergeCell ref="B1:W1"/>
    <mergeCell ref="O2:P2"/>
    <mergeCell ref="Q2:R2"/>
    <mergeCell ref="I3:V4"/>
    <mergeCell ref="B4:H4"/>
  </mergeCells>
  <phoneticPr fontId="1"/>
  <pageMargins left="0.39370078740157483" right="0.19685039370078741" top="0.47244094488188981" bottom="0.43307086614173229" header="0.19685039370078741" footer="0.19685039370078741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日水協研修テキスト</vt:lpstr>
      <vt:lpstr>日水協研修テキスト!Print_Area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2020-02-10T00:25:20Z</dcterms:modified>
</cp:coreProperties>
</file>